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Прил2 " sheetId="1" r:id="rId1"/>
    <sheet name="Прил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<sst xmlns="http://schemas.openxmlformats.org/spreadsheetml/2006/main" count="360" uniqueCount="91">
  <si>
    <t>Наименование</t>
  </si>
  <si>
    <t>сумма</t>
  </si>
  <si>
    <t>ВСЕГО</t>
  </si>
  <si>
    <t>Вед</t>
  </si>
  <si>
    <t>Цель</t>
  </si>
  <si>
    <t>0503</t>
  </si>
  <si>
    <t>Благоустройство</t>
  </si>
  <si>
    <t>791</t>
  </si>
  <si>
    <t>0104</t>
  </si>
  <si>
    <t>РзПр</t>
  </si>
  <si>
    <t>0310</t>
  </si>
  <si>
    <t>ВР</t>
  </si>
  <si>
    <t>200</t>
  </si>
  <si>
    <t>0110102030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</si>
  <si>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</si>
  <si>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</si>
  <si>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0110102040</t>
  </si>
  <si>
    <t>800</t>
  </si>
  <si>
    <t>Иные бюджетные ассигнования</t>
  </si>
  <si>
    <t>НАЦИОНАЛЬНАЯ БЕЗОПАСНОСТЬ И ПРАВООХРАНИТЕЛЬНАЯ ДЕЯТЕЛЬНОСТЬ</t>
  </si>
  <si>
    <t>0300</t>
  </si>
  <si>
    <t>0220174040</t>
  </si>
  <si>
    <t>0500</t>
  </si>
  <si>
    <t>1520174040</t>
  </si>
  <si>
    <t>1510106050</t>
  </si>
  <si>
    <t>Резервные фонды местных администраций</t>
  </si>
  <si>
    <t>Резервные фонды</t>
  </si>
  <si>
    <t>0111</t>
  </si>
  <si>
    <t>0220107500</t>
  </si>
  <si>
    <t>( руб.)</t>
  </si>
  <si>
    <t>Сумма</t>
  </si>
  <si>
    <t>Условно утвержденные расходы</t>
  </si>
  <si>
    <t>Аппараты органов государственной власти Республики Башкортостан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</si>
  <si>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</si>
  <si>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</si>
  <si>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«Развитие муниципальной службы муниципального района Дуванский район Республики Башкортостан»</t>
  </si>
  <si>
    <t>Подпрограмма «Обеспечение деятельности органов местного самоуправления»</t>
  </si>
  <si>
    <t>Основное мероприятие «Обеспечение деятельности органов местного самоуправления»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</si>
  <si>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</si>
  <si>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</si>
  <si>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</si>
  <si>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Муниципальная программа «Комплексное развитие сельских территорий Дуванского района Республики Башкортостан»</t>
  </si>
  <si>
    <t>Подпрограмма «Создание и развитие инфраструктуры на сельских территориях Дуванского района»</t>
  </si>
  <si>
    <t>Основное мероприятие «Комплексное развитие инфраструктуры на сельских территориях»</t>
  </si>
  <si>
    <t>Непрограммные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</si>
  <si>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</si>
  <si>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</si>
  <si>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Муниципальная программа «Благоустройство территорий сельских поселений муниципального района Дуванский район Республики Башкортостан»</t>
  </si>
  <si>
    <t>Подпрограмма «Благоустройство за счет местного бюджета»</t>
  </si>
  <si>
    <t>Основное мероприятие «Благоустройство сельских территорий»</t>
  </si>
  <si>
    <t>Мероприятия по благоустройству территорий населенных пунктов</t>
  </si>
  <si>
    <t>Подпрограмма «Благоустройство за счет вышестоящих бюджетов»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</si>
  <si>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</si>
  <si>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0100000000</t>
  </si>
  <si>
    <t>0110000000</t>
  </si>
  <si>
    <t>0110100000</t>
  </si>
  <si>
    <t>0200000000</t>
  </si>
  <si>
    <t>0220000000</t>
  </si>
  <si>
    <t>0220100000</t>
  </si>
  <si>
    <t>1510000000</t>
  </si>
  <si>
    <t>1510100000</t>
  </si>
  <si>
    <t>1500000000</t>
  </si>
  <si>
    <t>1520000000</t>
  </si>
  <si>
    <t>1520100000</t>
  </si>
  <si>
    <t>Иные средства</t>
  </si>
  <si>
    <t>9900000000</t>
  </si>
  <si>
    <t>9990000000</t>
  </si>
  <si>
    <t>9990100000</t>
  </si>
  <si>
    <t>9990199999</t>
  </si>
  <si>
    <t>900</t>
  </si>
  <si>
    <t>9900</t>
  </si>
  <si>
    <t>(руб.)</t>
  </si>
  <si>
    <t>9910000000</t>
  </si>
  <si>
    <t>9910100000</t>
  </si>
  <si>
    <t>ЦСР</t>
  </si>
  <si>
    <t>(в  рублях)</t>
  </si>
  <si>
    <t>0102</t>
  </si>
  <si>
    <t>0100</t>
  </si>
  <si>
    <t>0200</t>
  </si>
  <si>
    <t>НАЦИОНАЛЬНАЯ ОБОРОНА</t>
  </si>
  <si>
    <t>0203</t>
  </si>
  <si>
    <t>Мобилизационная и вневойсковая подготовка</t>
  </si>
  <si>
    <t>0110151180</t>
  </si>
  <si>
    <t>Субвенции на осуществление первичного воинского учета на территориях, где отсутствуют военные комиссариаты</t>
  </si>
  <si>
    <t>Приложение №4
к решению  Совета сельского поселения 
Дуванский сельсовет муниципального района 
Дуванский район Республики Башкортостан
 от "__" ______ 2022 года  № ____
«О проекте бюджета сельского поселения Дуванский сельсовет муниципального района Дуванский 
район Республики Башкортостан на 2023 год 
и на плановый период 2024-2025 годов»</t>
  </si>
  <si>
    <t>Ведомственная структура расходов бюджета сельского поселения Дуванский сельсовет муниципального района Дуванский район Республики Башкортостан на 2023 год и на плановый период 2024 и 2025 годов</t>
  </si>
  <si>
    <t>Приложение № 3
к решению  Совета сельского поселения 
Дуванский сельсовет муниципального района 
Дуванский район Республики Башкортостан
 от "__" ______ 2022 года  № ____                            «О проекте бюджета сельского поселения Дуванский сельсовет муниципального района Дуванский район Республики Башкортостан на 2023 год и на плановый период 2024-2025 годов»</t>
  </si>
  <si>
    <t>Распределение бюджетных ассигнований  сельского поселения Дуванский сельсовет муниципального района Дуванский район
Республики Башкортостан на 2023 год и на плановый период 2024 и 2025 годов
по целевым статьям (муниципальным программам и непрограммным направлениям деятельности),
группам видов расходов классификации расходов бюджетов</t>
  </si>
  <si>
    <t>Приложение № 2 
к решению  Совета сельского поселения 
Дуванский сельсовет муниципального района 
Дуванский район Республики Башкортостан
 от "__" ______ 2022 года  № ____
«О проекте бюджета сельского поселения Дуванский
сельсовет муниципального района Дуванский 
район Республики Башкортостан на 2023 год 
и на плановый период 2024-2025 годов»</t>
  </si>
  <si>
    <t xml:space="preserve"> Распределение бюджетных ассигнований сельского поселения Дуванский сельсовет муниципального района Дуванский район Республики Башкортостан на 2023 год и на плановый период 2024 и 2025 годов
по разделам, подразделам, целевым статьям (муниципальным программам и непрограммным направлениям деятельности),группам видов расходов классификации расходов бюджетов
</t>
  </si>
  <si>
    <t>Администрация сельского поселения Дуванский сельсовет муниципального района Дуванский район Республики Башкортостан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</si>
</sst>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&quot;р.&quot;"/>
    <numFmt numFmtId="181" formatCode="0.0"/>
    <numFmt numFmtId="182" formatCode="#,##0.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wrapText="1" indent="15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wrapText="1" indent="9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 indent="1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1.25390625" style="0" customWidth="1"/>
    <col min="2" max="2" width="9.625" style="0" customWidth="1"/>
    <col min="3" max="3" width="16.625" style="0" customWidth="1"/>
    <col min="4" max="4" width="8.375" style="0" customWidth="1"/>
    <col min="5" max="5" width="14.00390625" style="0" customWidth="1"/>
    <col min="6" max="6" width="13.00390625" style="0" customWidth="1"/>
    <col min="7" max="7" width="13.375" style="0" customWidth="1"/>
  </cols>
  <sheetData>
    <row r="1" spans="1:7" ht="27" customHeight="1">
      <c r="A1" s="1"/>
      <c r="B1" s="60" t="s">
        <v>88</v>
      </c>
      <c r="C1" s="60"/>
      <c r="D1" s="60"/>
      <c r="E1" s="60"/>
      <c r="F1" s="60"/>
      <c r="G1" s="60"/>
    </row>
    <row r="2" spans="1:7" ht="21" customHeight="1">
      <c r="A2" s="1"/>
      <c r="B2" s="60"/>
      <c r="C2" s="60"/>
      <c r="D2" s="60"/>
      <c r="E2" s="60"/>
      <c r="F2" s="60"/>
      <c r="G2" s="60"/>
    </row>
    <row r="3" spans="1:7" ht="29.25" customHeight="1">
      <c r="A3" s="1"/>
      <c r="B3" s="60"/>
      <c r="C3" s="60"/>
      <c r="D3" s="60"/>
      <c r="E3" s="60"/>
      <c r="F3" s="60"/>
      <c r="G3" s="60"/>
    </row>
    <row r="4" spans="2:7" ht="67.5" customHeight="1">
      <c r="B4" s="60"/>
      <c r="C4" s="60"/>
      <c r="D4" s="60"/>
      <c r="E4" s="60"/>
      <c r="F4" s="60"/>
      <c r="G4" s="60"/>
    </row>
    <row r="5" spans="1:5" ht="12" customHeight="1">
      <c r="A5" s="63"/>
      <c r="B5" s="63"/>
      <c r="C5" s="63"/>
      <c r="D5" s="63"/>
      <c r="E5" s="63"/>
    </row>
    <row r="6" spans="1:7" ht="29.25" customHeight="1">
      <c r="A6" s="61" t="s">
        <v>89</v>
      </c>
      <c r="B6" s="62"/>
      <c r="C6" s="62"/>
      <c r="D6" s="62"/>
      <c r="E6" s="62"/>
      <c r="F6" s="62"/>
      <c r="G6" s="62"/>
    </row>
    <row r="7" spans="1:7" ht="51.75" customHeight="1">
      <c r="A7" s="62"/>
      <c r="B7" s="62"/>
      <c r="C7" s="62"/>
      <c r="D7" s="62"/>
      <c r="E7" s="62"/>
      <c r="F7" s="62"/>
      <c r="G7" s="62"/>
    </row>
    <row r="8" spans="1:7" ht="12.75">
      <c r="A8" s="64"/>
      <c r="B8" s="64"/>
      <c r="C8" s="64"/>
      <c r="D8" s="64"/>
      <c r="E8" s="65"/>
      <c r="G8" s="46" t="s">
        <v>71</v>
      </c>
    </row>
    <row r="9" spans="1:7" ht="25.5" customHeight="1">
      <c r="A9" s="55" t="s">
        <v>0</v>
      </c>
      <c r="B9" s="55" t="s">
        <v>9</v>
      </c>
      <c r="C9" s="55" t="s">
        <v>4</v>
      </c>
      <c r="D9" s="55" t="s">
        <v>11</v>
      </c>
      <c r="E9" s="57" t="s">
        <v>1</v>
      </c>
      <c r="F9" s="58"/>
      <c r="G9" s="59"/>
    </row>
    <row r="10" spans="1:7" ht="17.25" customHeight="1">
      <c r="A10" s="56"/>
      <c r="B10" s="56"/>
      <c r="C10" s="56"/>
      <c r="D10" s="56"/>
      <c r="E10" s="4">
        <v>2023</v>
      </c>
      <c r="F10" s="4">
        <v>2024</v>
      </c>
      <c r="G10" s="4">
        <v>2025</v>
      </c>
    </row>
    <row r="11" spans="1:7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5">
        <v>6</v>
      </c>
      <c r="G11" s="5">
        <v>7</v>
      </c>
    </row>
    <row r="12" spans="1:7" ht="15.75" customHeight="1">
      <c r="A12" s="2" t="s">
        <v>2</v>
      </c>
      <c r="B12" s="3"/>
      <c r="C12" s="3"/>
      <c r="D12" s="3"/>
      <c r="E12" s="54">
        <f>E13+E42+E49+E60+E34</f>
        <v>4963350</v>
      </c>
      <c r="F12" s="54">
        <f>F13+F42+F49+F60+F34</f>
        <v>4282070</v>
      </c>
      <c r="G12" s="54">
        <f>G13+G42+G49+G60+G34</f>
        <v>4267070</v>
      </c>
    </row>
    <row r="13" spans="1:7" ht="15.75" customHeight="1">
      <c r="A13" s="2" t="s">
        <v>33</v>
      </c>
      <c r="B13" s="3" t="s">
        <v>77</v>
      </c>
      <c r="C13" s="3"/>
      <c r="D13" s="3"/>
      <c r="E13" s="28">
        <f>E14+E20+E28</f>
        <v>3865470</v>
      </c>
      <c r="F13" s="28">
        <f>F14+F20+F28</f>
        <v>3865470</v>
      </c>
      <c r="G13" s="28">
        <f>G14+G20+G28</f>
        <v>3767170</v>
      </c>
    </row>
    <row r="14" spans="1:7" ht="33" customHeight="1">
      <c r="A14" s="8" t="s">
        <v>34</v>
      </c>
      <c r="B14" s="3" t="s">
        <v>76</v>
      </c>
      <c r="C14" s="9"/>
      <c r="D14" s="3"/>
      <c r="E14" s="28">
        <f aca="true" t="shared" si="0" ref="E14:G18">E15</f>
        <v>1045520</v>
      </c>
      <c r="F14" s="28">
        <f t="shared" si="0"/>
        <v>1045520</v>
      </c>
      <c r="G14" s="28">
        <f t="shared" si="0"/>
        <v>1045520</v>
      </c>
    </row>
    <row r="15" spans="1:7" ht="44.25" customHeight="1">
      <c r="A15" s="10" t="s">
        <v>35</v>
      </c>
      <c r="B15" s="9" t="s">
        <v>76</v>
      </c>
      <c r="C15" s="9" t="s">
        <v>53</v>
      </c>
      <c r="D15" s="9"/>
      <c r="E15" s="14">
        <f t="shared" si="0"/>
        <v>1045520</v>
      </c>
      <c r="F15" s="14">
        <f t="shared" si="0"/>
        <v>1045520</v>
      </c>
      <c r="G15" s="14">
        <f t="shared" si="0"/>
        <v>1045520</v>
      </c>
    </row>
    <row r="16" spans="1:7" ht="33" customHeight="1">
      <c r="A16" s="13" t="s">
        <v>36</v>
      </c>
      <c r="B16" s="9" t="s">
        <v>76</v>
      </c>
      <c r="C16" s="9" t="s">
        <v>54</v>
      </c>
      <c r="D16" s="9"/>
      <c r="E16" s="14">
        <f t="shared" si="0"/>
        <v>1045520</v>
      </c>
      <c r="F16" s="14">
        <f t="shared" si="0"/>
        <v>1045520</v>
      </c>
      <c r="G16" s="14">
        <f t="shared" si="0"/>
        <v>1045520</v>
      </c>
    </row>
    <row r="17" spans="1:7" ht="32.25" customHeight="1">
      <c r="A17" s="11" t="s">
        <v>37</v>
      </c>
      <c r="B17" s="9" t="s">
        <v>76</v>
      </c>
      <c r="C17" s="9" t="s">
        <v>55</v>
      </c>
      <c r="D17" s="3"/>
      <c r="E17" s="14">
        <f t="shared" si="0"/>
        <v>1045520</v>
      </c>
      <c r="F17" s="14">
        <f t="shared" si="0"/>
        <v>1045520</v>
      </c>
      <c r="G17" s="14">
        <f t="shared" si="0"/>
        <v>1045520</v>
      </c>
    </row>
    <row r="18" spans="1:7" ht="15.75" customHeight="1">
      <c r="A18" s="10" t="s">
        <v>38</v>
      </c>
      <c r="B18" s="9" t="s">
        <v>76</v>
      </c>
      <c r="C18" s="9" t="s">
        <v>13</v>
      </c>
      <c r="D18" s="9"/>
      <c r="E18" s="14">
        <f t="shared" si="0"/>
        <v>1045520</v>
      </c>
      <c r="F18" s="14">
        <f t="shared" si="0"/>
        <v>1045520</v>
      </c>
      <c r="G18" s="14">
        <f t="shared" si="0"/>
        <v>1045520</v>
      </c>
    </row>
    <row r="19" spans="1:7" ht="46.5" customHeight="1">
      <c r="A19" s="12" t="s">
        <v>15</v>
      </c>
      <c r="B19" s="9" t="s">
        <v>76</v>
      </c>
      <c r="C19" s="9" t="s">
        <v>13</v>
      </c>
      <c r="D19" s="9" t="s">
        <v>14</v>
      </c>
      <c r="E19" s="14">
        <v>1045520</v>
      </c>
      <c r="F19" s="18">
        <v>1045520</v>
      </c>
      <c r="G19" s="18">
        <v>1045520</v>
      </c>
    </row>
    <row r="20" spans="1:7" ht="63" customHeight="1">
      <c r="A20" s="23" t="s">
        <v>39</v>
      </c>
      <c r="B20" s="3" t="s">
        <v>8</v>
      </c>
      <c r="C20" s="9"/>
      <c r="D20" s="9"/>
      <c r="E20" s="28">
        <f aca="true" t="shared" si="1" ref="E20:G23">E21</f>
        <v>2769950</v>
      </c>
      <c r="F20" s="28">
        <f t="shared" si="1"/>
        <v>2769950</v>
      </c>
      <c r="G20" s="28">
        <f t="shared" si="1"/>
        <v>2671650</v>
      </c>
    </row>
    <row r="21" spans="1:7" ht="49.5" customHeight="1">
      <c r="A21" s="12" t="s">
        <v>35</v>
      </c>
      <c r="B21" s="9" t="s">
        <v>8</v>
      </c>
      <c r="C21" s="9" t="s">
        <v>53</v>
      </c>
      <c r="D21" s="9"/>
      <c r="E21" s="14">
        <f t="shared" si="1"/>
        <v>2769950</v>
      </c>
      <c r="F21" s="14">
        <f t="shared" si="1"/>
        <v>2769950</v>
      </c>
      <c r="G21" s="14">
        <f t="shared" si="1"/>
        <v>2671650</v>
      </c>
    </row>
    <row r="22" spans="1:7" ht="19.5" customHeight="1">
      <c r="A22" s="12" t="s">
        <v>36</v>
      </c>
      <c r="B22" s="9" t="s">
        <v>8</v>
      </c>
      <c r="C22" s="9" t="s">
        <v>54</v>
      </c>
      <c r="D22" s="9"/>
      <c r="E22" s="14">
        <f t="shared" si="1"/>
        <v>2769950</v>
      </c>
      <c r="F22" s="14">
        <f t="shared" si="1"/>
        <v>2769950</v>
      </c>
      <c r="G22" s="14">
        <f t="shared" si="1"/>
        <v>2671650</v>
      </c>
    </row>
    <row r="23" spans="1:7" ht="34.5" customHeight="1">
      <c r="A23" s="13" t="s">
        <v>37</v>
      </c>
      <c r="B23" s="9" t="s">
        <v>8</v>
      </c>
      <c r="C23" s="9" t="s">
        <v>55</v>
      </c>
      <c r="D23" s="9"/>
      <c r="E23" s="14">
        <f t="shared" si="1"/>
        <v>2769950</v>
      </c>
      <c r="F23" s="14">
        <f t="shared" si="1"/>
        <v>2769950</v>
      </c>
      <c r="G23" s="14">
        <f t="shared" si="1"/>
        <v>2671650</v>
      </c>
    </row>
    <row r="24" spans="1:7" ht="34.5" customHeight="1">
      <c r="A24" s="13" t="s">
        <v>32</v>
      </c>
      <c r="B24" s="9" t="s">
        <v>8</v>
      </c>
      <c r="C24" s="9" t="s">
        <v>16</v>
      </c>
      <c r="D24" s="9"/>
      <c r="E24" s="14">
        <f>E25+E26+E27</f>
        <v>2769950</v>
      </c>
      <c r="F24" s="14">
        <f>F25+F26+F27</f>
        <v>2769950</v>
      </c>
      <c r="G24" s="14">
        <f>G25+G26+G27</f>
        <v>2671650</v>
      </c>
    </row>
    <row r="25" spans="1:7" ht="63" customHeight="1">
      <c r="A25" s="10" t="s">
        <v>15</v>
      </c>
      <c r="B25" s="9" t="s">
        <v>8</v>
      </c>
      <c r="C25" s="9" t="s">
        <v>16</v>
      </c>
      <c r="D25" s="9" t="s">
        <v>14</v>
      </c>
      <c r="E25" s="14">
        <v>2389950</v>
      </c>
      <c r="F25" s="18">
        <v>2389950</v>
      </c>
      <c r="G25" s="18">
        <v>2389950</v>
      </c>
    </row>
    <row r="26" spans="1:7" ht="33.75" customHeight="1">
      <c r="A26" s="12" t="s">
        <v>40</v>
      </c>
      <c r="B26" s="9" t="s">
        <v>8</v>
      </c>
      <c r="C26" s="9" t="s">
        <v>16</v>
      </c>
      <c r="D26" s="9" t="s">
        <v>12</v>
      </c>
      <c r="E26" s="14">
        <v>370000</v>
      </c>
      <c r="F26" s="18">
        <v>370000</v>
      </c>
      <c r="G26" s="18">
        <v>271700</v>
      </c>
    </row>
    <row r="27" spans="1:7" ht="20.25" customHeight="1">
      <c r="A27" s="12" t="s">
        <v>18</v>
      </c>
      <c r="B27" s="9" t="s">
        <v>8</v>
      </c>
      <c r="C27" s="9" t="s">
        <v>16</v>
      </c>
      <c r="D27" s="9" t="s">
        <v>17</v>
      </c>
      <c r="E27" s="14">
        <v>10000</v>
      </c>
      <c r="F27" s="18">
        <v>10000</v>
      </c>
      <c r="G27" s="18">
        <v>10000</v>
      </c>
    </row>
    <row r="28" spans="1:7" ht="20.25" customHeight="1">
      <c r="A28" s="23" t="s">
        <v>26</v>
      </c>
      <c r="B28" s="3" t="s">
        <v>27</v>
      </c>
      <c r="C28" s="9"/>
      <c r="D28" s="9"/>
      <c r="E28" s="28">
        <f aca="true" t="shared" si="2" ref="E28:G32">E29</f>
        <v>50000</v>
      </c>
      <c r="F28" s="28">
        <f t="shared" si="2"/>
        <v>50000</v>
      </c>
      <c r="G28" s="28">
        <f t="shared" si="2"/>
        <v>50000</v>
      </c>
    </row>
    <row r="29" spans="1:7" ht="31.5" customHeight="1">
      <c r="A29" s="12" t="s">
        <v>41</v>
      </c>
      <c r="B29" s="9" t="s">
        <v>27</v>
      </c>
      <c r="C29" s="9" t="s">
        <v>56</v>
      </c>
      <c r="D29" s="9"/>
      <c r="E29" s="14">
        <f t="shared" si="2"/>
        <v>50000</v>
      </c>
      <c r="F29" s="14">
        <f t="shared" si="2"/>
        <v>50000</v>
      </c>
      <c r="G29" s="14">
        <f t="shared" si="2"/>
        <v>50000</v>
      </c>
    </row>
    <row r="30" spans="1:7" ht="30.75" customHeight="1">
      <c r="A30" s="12" t="s">
        <v>42</v>
      </c>
      <c r="B30" s="9" t="s">
        <v>27</v>
      </c>
      <c r="C30" s="9" t="s">
        <v>57</v>
      </c>
      <c r="D30" s="9"/>
      <c r="E30" s="14">
        <f t="shared" si="2"/>
        <v>50000</v>
      </c>
      <c r="F30" s="14">
        <f t="shared" si="2"/>
        <v>50000</v>
      </c>
      <c r="G30" s="14">
        <f t="shared" si="2"/>
        <v>50000</v>
      </c>
    </row>
    <row r="31" spans="1:7" ht="33" customHeight="1">
      <c r="A31" s="13" t="s">
        <v>43</v>
      </c>
      <c r="B31" s="9" t="s">
        <v>27</v>
      </c>
      <c r="C31" s="4" t="s">
        <v>58</v>
      </c>
      <c r="D31" s="7"/>
      <c r="E31" s="14">
        <f t="shared" si="2"/>
        <v>50000</v>
      </c>
      <c r="F31" s="14">
        <f t="shared" si="2"/>
        <v>50000</v>
      </c>
      <c r="G31" s="14">
        <f t="shared" si="2"/>
        <v>50000</v>
      </c>
    </row>
    <row r="32" spans="1:7" ht="15.75" customHeight="1">
      <c r="A32" s="15" t="s">
        <v>25</v>
      </c>
      <c r="B32" s="9" t="s">
        <v>27</v>
      </c>
      <c r="C32" s="9" t="s">
        <v>28</v>
      </c>
      <c r="D32" s="9"/>
      <c r="E32" s="18">
        <f t="shared" si="2"/>
        <v>50000</v>
      </c>
      <c r="F32" s="18">
        <f t="shared" si="2"/>
        <v>50000</v>
      </c>
      <c r="G32" s="18">
        <f t="shared" si="2"/>
        <v>50000</v>
      </c>
    </row>
    <row r="33" spans="1:7" ht="21" customHeight="1">
      <c r="A33" s="12" t="s">
        <v>18</v>
      </c>
      <c r="B33" s="9" t="s">
        <v>27</v>
      </c>
      <c r="C33" s="9" t="s">
        <v>28</v>
      </c>
      <c r="D33" s="9" t="s">
        <v>17</v>
      </c>
      <c r="E33" s="18">
        <v>50000</v>
      </c>
      <c r="F33" s="18">
        <v>50000</v>
      </c>
      <c r="G33" s="18">
        <v>50000</v>
      </c>
    </row>
    <row r="34" spans="1:7" ht="16.5" customHeight="1">
      <c r="A34" s="23" t="s">
        <v>79</v>
      </c>
      <c r="B34" s="3" t="s">
        <v>78</v>
      </c>
      <c r="C34" s="3"/>
      <c r="D34" s="3"/>
      <c r="E34" s="27">
        <f aca="true" t="shared" si="3" ref="E34:G38">E35</f>
        <v>297880</v>
      </c>
      <c r="F34" s="27">
        <f t="shared" si="3"/>
        <v>301600</v>
      </c>
      <c r="G34" s="27">
        <f t="shared" si="3"/>
        <v>301600</v>
      </c>
    </row>
    <row r="35" spans="1:7" ht="18" customHeight="1">
      <c r="A35" s="23" t="s">
        <v>81</v>
      </c>
      <c r="B35" s="3" t="s">
        <v>80</v>
      </c>
      <c r="C35" s="3"/>
      <c r="D35" s="3"/>
      <c r="E35" s="27">
        <f t="shared" si="3"/>
        <v>297880</v>
      </c>
      <c r="F35" s="27">
        <f t="shared" si="3"/>
        <v>301600</v>
      </c>
      <c r="G35" s="27">
        <f t="shared" si="3"/>
        <v>301600</v>
      </c>
    </row>
    <row r="36" spans="1:7" ht="45.75" customHeight="1">
      <c r="A36" s="10" t="s">
        <v>35</v>
      </c>
      <c r="B36" s="9" t="s">
        <v>80</v>
      </c>
      <c r="C36" s="9" t="s">
        <v>53</v>
      </c>
      <c r="D36" s="9"/>
      <c r="E36" s="18">
        <f t="shared" si="3"/>
        <v>297880</v>
      </c>
      <c r="F36" s="18">
        <f t="shared" si="3"/>
        <v>301600</v>
      </c>
      <c r="G36" s="18">
        <f t="shared" si="3"/>
        <v>301600</v>
      </c>
    </row>
    <row r="37" spans="1:7" ht="32.25" customHeight="1">
      <c r="A37" s="13" t="s">
        <v>36</v>
      </c>
      <c r="B37" s="9" t="s">
        <v>80</v>
      </c>
      <c r="C37" s="9" t="s">
        <v>54</v>
      </c>
      <c r="D37" s="9"/>
      <c r="E37" s="18">
        <f t="shared" si="3"/>
        <v>297880</v>
      </c>
      <c r="F37" s="18">
        <f t="shared" si="3"/>
        <v>301600</v>
      </c>
      <c r="G37" s="18">
        <f t="shared" si="3"/>
        <v>301600</v>
      </c>
    </row>
    <row r="38" spans="1:7" ht="30" customHeight="1">
      <c r="A38" s="11" t="s">
        <v>37</v>
      </c>
      <c r="B38" s="9" t="s">
        <v>80</v>
      </c>
      <c r="C38" s="9" t="s">
        <v>55</v>
      </c>
      <c r="D38" s="9"/>
      <c r="E38" s="18">
        <f t="shared" si="3"/>
        <v>297880</v>
      </c>
      <c r="F38" s="18">
        <f t="shared" si="3"/>
        <v>301600</v>
      </c>
      <c r="G38" s="18">
        <f t="shared" si="3"/>
        <v>301600</v>
      </c>
    </row>
    <row r="39" spans="1:7" ht="30" customHeight="1">
      <c r="A39" s="11" t="s">
        <v>83</v>
      </c>
      <c r="B39" s="9" t="s">
        <v>80</v>
      </c>
      <c r="C39" s="9" t="s">
        <v>82</v>
      </c>
      <c r="D39" s="9"/>
      <c r="E39" s="18">
        <f>E40+E41</f>
        <v>297880</v>
      </c>
      <c r="F39" s="18">
        <f>F40+F41</f>
        <v>301600</v>
      </c>
      <c r="G39" s="18">
        <f>G40+G41</f>
        <v>301600</v>
      </c>
    </row>
    <row r="40" spans="1:7" ht="60" customHeight="1">
      <c r="A40" s="11" t="s">
        <v>15</v>
      </c>
      <c r="B40" s="9" t="s">
        <v>80</v>
      </c>
      <c r="C40" s="9" t="s">
        <v>82</v>
      </c>
      <c r="D40" s="9" t="s">
        <v>14</v>
      </c>
      <c r="E40" s="18">
        <v>280680</v>
      </c>
      <c r="F40" s="18">
        <v>284400</v>
      </c>
      <c r="G40" s="18">
        <v>284400</v>
      </c>
    </row>
    <row r="41" spans="1:7" ht="30" customHeight="1">
      <c r="A41" s="11" t="s">
        <v>40</v>
      </c>
      <c r="B41" s="9" t="s">
        <v>80</v>
      </c>
      <c r="C41" s="9" t="s">
        <v>82</v>
      </c>
      <c r="D41" s="9" t="s">
        <v>12</v>
      </c>
      <c r="E41" s="18">
        <v>17200</v>
      </c>
      <c r="F41" s="18">
        <v>17200</v>
      </c>
      <c r="G41" s="18">
        <v>17200</v>
      </c>
    </row>
    <row r="42" spans="1:7" ht="28.5" customHeight="1">
      <c r="A42" s="16" t="s">
        <v>19</v>
      </c>
      <c r="B42" s="3" t="s">
        <v>20</v>
      </c>
      <c r="C42" s="3"/>
      <c r="D42" s="25"/>
      <c r="E42" s="27">
        <f aca="true" t="shared" si="4" ref="E42:G47">E43</f>
        <v>30000</v>
      </c>
      <c r="F42" s="27">
        <f t="shared" si="4"/>
        <v>0</v>
      </c>
      <c r="G42" s="27">
        <f t="shared" si="4"/>
        <v>0</v>
      </c>
    </row>
    <row r="43" spans="1:7" ht="31.5" customHeight="1">
      <c r="A43" s="16" t="s">
        <v>45</v>
      </c>
      <c r="B43" s="3" t="s">
        <v>10</v>
      </c>
      <c r="C43" s="3"/>
      <c r="D43" s="25"/>
      <c r="E43" s="27">
        <f t="shared" si="4"/>
        <v>30000</v>
      </c>
      <c r="F43" s="27">
        <f t="shared" si="4"/>
        <v>0</v>
      </c>
      <c r="G43" s="27">
        <f t="shared" si="4"/>
        <v>0</v>
      </c>
    </row>
    <row r="44" spans="1:7" ht="31.5" customHeight="1">
      <c r="A44" s="17" t="s">
        <v>41</v>
      </c>
      <c r="B44" s="9" t="s">
        <v>10</v>
      </c>
      <c r="C44" s="9" t="s">
        <v>56</v>
      </c>
      <c r="D44" s="6"/>
      <c r="E44" s="18">
        <f t="shared" si="4"/>
        <v>30000</v>
      </c>
      <c r="F44" s="18">
        <f t="shared" si="4"/>
        <v>0</v>
      </c>
      <c r="G44" s="18">
        <f t="shared" si="4"/>
        <v>0</v>
      </c>
    </row>
    <row r="45" spans="1:7" ht="30" customHeight="1">
      <c r="A45" s="17" t="s">
        <v>42</v>
      </c>
      <c r="B45" s="9" t="s">
        <v>10</v>
      </c>
      <c r="C45" s="9" t="s">
        <v>57</v>
      </c>
      <c r="D45" s="6"/>
      <c r="E45" s="18">
        <f t="shared" si="4"/>
        <v>30000</v>
      </c>
      <c r="F45" s="18">
        <f t="shared" si="4"/>
        <v>0</v>
      </c>
      <c r="G45" s="18">
        <f t="shared" si="4"/>
        <v>0</v>
      </c>
    </row>
    <row r="46" spans="1:7" ht="30.75" customHeight="1">
      <c r="A46" s="17" t="s">
        <v>43</v>
      </c>
      <c r="B46" s="9" t="s">
        <v>10</v>
      </c>
      <c r="C46" s="9" t="s">
        <v>58</v>
      </c>
      <c r="D46" s="6"/>
      <c r="E46" s="18">
        <f t="shared" si="4"/>
        <v>30000</v>
      </c>
      <c r="F46" s="18">
        <f t="shared" si="4"/>
        <v>0</v>
      </c>
      <c r="G46" s="18">
        <f t="shared" si="4"/>
        <v>0</v>
      </c>
    </row>
    <row r="47" spans="1:7" ht="94.5" customHeight="1">
      <c r="A47" s="17" t="s">
        <v>52</v>
      </c>
      <c r="B47" s="9" t="s">
        <v>10</v>
      </c>
      <c r="C47" s="9" t="s">
        <v>21</v>
      </c>
      <c r="D47" s="6"/>
      <c r="E47" s="18">
        <f t="shared" si="4"/>
        <v>30000</v>
      </c>
      <c r="F47" s="18">
        <f t="shared" si="4"/>
        <v>0</v>
      </c>
      <c r="G47" s="18">
        <f t="shared" si="4"/>
        <v>0</v>
      </c>
    </row>
    <row r="48" spans="1:7" ht="27.75" customHeight="1">
      <c r="A48" s="17" t="s">
        <v>40</v>
      </c>
      <c r="B48" s="9" t="s">
        <v>10</v>
      </c>
      <c r="C48" s="9" t="s">
        <v>21</v>
      </c>
      <c r="D48" s="9" t="s">
        <v>12</v>
      </c>
      <c r="E48" s="18">
        <v>30000</v>
      </c>
      <c r="F48" s="18"/>
      <c r="G48" s="18"/>
    </row>
    <row r="49" spans="1:7" ht="19.5" customHeight="1">
      <c r="A49" s="16" t="s">
        <v>46</v>
      </c>
      <c r="B49" s="3" t="s">
        <v>22</v>
      </c>
      <c r="C49" s="3"/>
      <c r="D49" s="3"/>
      <c r="E49" s="27">
        <f aca="true" t="shared" si="5" ref="E49:G50">E50</f>
        <v>770000</v>
      </c>
      <c r="F49" s="27">
        <f t="shared" si="5"/>
        <v>15400</v>
      </c>
      <c r="G49" s="27">
        <f t="shared" si="5"/>
        <v>0</v>
      </c>
    </row>
    <row r="50" spans="1:7" ht="17.25" customHeight="1">
      <c r="A50" s="16" t="s">
        <v>6</v>
      </c>
      <c r="B50" s="3" t="s">
        <v>5</v>
      </c>
      <c r="C50" s="3"/>
      <c r="D50" s="3"/>
      <c r="E50" s="27">
        <f t="shared" si="5"/>
        <v>770000</v>
      </c>
      <c r="F50" s="27">
        <f t="shared" si="5"/>
        <v>15400</v>
      </c>
      <c r="G50" s="27">
        <f t="shared" si="5"/>
        <v>0</v>
      </c>
    </row>
    <row r="51" spans="1:7" ht="46.5" customHeight="1">
      <c r="A51" s="17" t="s">
        <v>47</v>
      </c>
      <c r="B51" s="9" t="s">
        <v>5</v>
      </c>
      <c r="C51" s="9" t="s">
        <v>61</v>
      </c>
      <c r="D51" s="9"/>
      <c r="E51" s="18">
        <f>E52+E56</f>
        <v>770000</v>
      </c>
      <c r="F51" s="18">
        <f>F52+F56</f>
        <v>15400</v>
      </c>
      <c r="G51" s="18">
        <f>G52+G56</f>
        <v>0</v>
      </c>
    </row>
    <row r="52" spans="1:7" ht="18.75" customHeight="1">
      <c r="A52" s="17" t="s">
        <v>48</v>
      </c>
      <c r="B52" s="9" t="s">
        <v>5</v>
      </c>
      <c r="C52" s="9" t="s">
        <v>59</v>
      </c>
      <c r="D52" s="9"/>
      <c r="E52" s="18">
        <f aca="true" t="shared" si="6" ref="E52:G54">E53</f>
        <v>100000</v>
      </c>
      <c r="F52" s="18">
        <f t="shared" si="6"/>
        <v>15400</v>
      </c>
      <c r="G52" s="18">
        <f t="shared" si="6"/>
        <v>0</v>
      </c>
    </row>
    <row r="53" spans="1:7" ht="21" customHeight="1">
      <c r="A53" s="17" t="s">
        <v>49</v>
      </c>
      <c r="B53" s="9" t="s">
        <v>5</v>
      </c>
      <c r="C53" s="9" t="s">
        <v>60</v>
      </c>
      <c r="D53" s="9"/>
      <c r="E53" s="18">
        <f t="shared" si="6"/>
        <v>100000</v>
      </c>
      <c r="F53" s="18">
        <f t="shared" si="6"/>
        <v>15400</v>
      </c>
      <c r="G53" s="18">
        <f t="shared" si="6"/>
        <v>0</v>
      </c>
    </row>
    <row r="54" spans="1:7" ht="40.5" customHeight="1">
      <c r="A54" s="17" t="s">
        <v>50</v>
      </c>
      <c r="B54" s="9" t="s">
        <v>5</v>
      </c>
      <c r="C54" s="9" t="s">
        <v>24</v>
      </c>
      <c r="D54" s="9"/>
      <c r="E54" s="18">
        <f t="shared" si="6"/>
        <v>100000</v>
      </c>
      <c r="F54" s="18">
        <f t="shared" si="6"/>
        <v>15400</v>
      </c>
      <c r="G54" s="18">
        <f t="shared" si="6"/>
        <v>0</v>
      </c>
    </row>
    <row r="55" spans="1:7" ht="28.5" customHeight="1">
      <c r="A55" s="17" t="s">
        <v>40</v>
      </c>
      <c r="B55" s="9" t="s">
        <v>5</v>
      </c>
      <c r="C55" s="9" t="s">
        <v>24</v>
      </c>
      <c r="D55" s="9" t="s">
        <v>12</v>
      </c>
      <c r="E55" s="18">
        <v>100000</v>
      </c>
      <c r="F55" s="18">
        <v>15400</v>
      </c>
      <c r="G55" s="18"/>
    </row>
    <row r="56" spans="1:7" ht="33" customHeight="1">
      <c r="A56" s="17" t="s">
        <v>51</v>
      </c>
      <c r="B56" s="9" t="s">
        <v>5</v>
      </c>
      <c r="C56" s="9" t="s">
        <v>62</v>
      </c>
      <c r="D56" s="6"/>
      <c r="E56" s="18">
        <f aca="true" t="shared" si="7" ref="E56:G58">E57</f>
        <v>670000</v>
      </c>
      <c r="F56" s="18">
        <f t="shared" si="7"/>
        <v>0</v>
      </c>
      <c r="G56" s="18">
        <f t="shared" si="7"/>
        <v>0</v>
      </c>
    </row>
    <row r="57" spans="1:7" ht="21.75" customHeight="1">
      <c r="A57" s="17" t="s">
        <v>49</v>
      </c>
      <c r="B57" s="9" t="s">
        <v>5</v>
      </c>
      <c r="C57" s="9" t="s">
        <v>63</v>
      </c>
      <c r="D57" s="6"/>
      <c r="E57" s="18">
        <f t="shared" si="7"/>
        <v>670000</v>
      </c>
      <c r="F57" s="18">
        <f t="shared" si="7"/>
        <v>0</v>
      </c>
      <c r="G57" s="18">
        <f t="shared" si="7"/>
        <v>0</v>
      </c>
    </row>
    <row r="58" spans="1:7" ht="78" customHeight="1">
      <c r="A58" s="17" t="s">
        <v>52</v>
      </c>
      <c r="B58" s="9" t="s">
        <v>5</v>
      </c>
      <c r="C58" s="9" t="s">
        <v>23</v>
      </c>
      <c r="D58" s="6"/>
      <c r="E58" s="18">
        <f t="shared" si="7"/>
        <v>670000</v>
      </c>
      <c r="F58" s="18">
        <f t="shared" si="7"/>
        <v>0</v>
      </c>
      <c r="G58" s="18">
        <f t="shared" si="7"/>
        <v>0</v>
      </c>
    </row>
    <row r="59" spans="1:7" ht="34.5" customHeight="1">
      <c r="A59" s="17" t="s">
        <v>40</v>
      </c>
      <c r="B59" s="9" t="s">
        <v>5</v>
      </c>
      <c r="C59" s="9" t="s">
        <v>23</v>
      </c>
      <c r="D59" s="9" t="s">
        <v>12</v>
      </c>
      <c r="E59" s="18">
        <v>670000</v>
      </c>
      <c r="F59" s="18"/>
      <c r="G59" s="18"/>
    </row>
    <row r="60" spans="1:7" ht="18.75" customHeight="1">
      <c r="A60" s="16" t="s">
        <v>31</v>
      </c>
      <c r="B60" s="3" t="s">
        <v>70</v>
      </c>
      <c r="C60" s="47"/>
      <c r="D60" s="26"/>
      <c r="E60" s="27">
        <f aca="true" t="shared" si="8" ref="E60:G64">E61</f>
        <v>0</v>
      </c>
      <c r="F60" s="27">
        <f t="shared" si="8"/>
        <v>99600</v>
      </c>
      <c r="G60" s="27">
        <f t="shared" si="8"/>
        <v>198300</v>
      </c>
    </row>
    <row r="61" spans="1:7" ht="15.75" customHeight="1">
      <c r="A61" s="7" t="s">
        <v>44</v>
      </c>
      <c r="B61" s="5">
        <v>9999</v>
      </c>
      <c r="C61" s="19" t="s">
        <v>65</v>
      </c>
      <c r="D61" s="20"/>
      <c r="E61" s="18">
        <f t="shared" si="8"/>
        <v>0</v>
      </c>
      <c r="F61" s="18">
        <f t="shared" si="8"/>
        <v>99600</v>
      </c>
      <c r="G61" s="18">
        <f t="shared" si="8"/>
        <v>198300</v>
      </c>
    </row>
    <row r="62" spans="1:7" ht="15.75">
      <c r="A62" s="7" t="s">
        <v>44</v>
      </c>
      <c r="B62" s="5">
        <v>9999</v>
      </c>
      <c r="C62" s="21" t="s">
        <v>66</v>
      </c>
      <c r="D62" s="22"/>
      <c r="E62" s="18">
        <f t="shared" si="8"/>
        <v>0</v>
      </c>
      <c r="F62" s="18">
        <f t="shared" si="8"/>
        <v>99600</v>
      </c>
      <c r="G62" s="18">
        <f t="shared" si="8"/>
        <v>198300</v>
      </c>
    </row>
    <row r="63" spans="1:7" ht="15.75">
      <c r="A63" s="7" t="s">
        <v>31</v>
      </c>
      <c r="B63" s="5">
        <v>9999</v>
      </c>
      <c r="C63" s="21" t="s">
        <v>67</v>
      </c>
      <c r="D63" s="22"/>
      <c r="E63" s="18">
        <f t="shared" si="8"/>
        <v>0</v>
      </c>
      <c r="F63" s="18">
        <f t="shared" si="8"/>
        <v>99600</v>
      </c>
      <c r="G63" s="18">
        <f t="shared" si="8"/>
        <v>198300</v>
      </c>
    </row>
    <row r="64" spans="1:7" ht="15.75">
      <c r="A64" s="7" t="s">
        <v>31</v>
      </c>
      <c r="B64" s="5">
        <v>9999</v>
      </c>
      <c r="C64" s="21" t="s">
        <v>68</v>
      </c>
      <c r="D64" s="22"/>
      <c r="E64" s="18">
        <f t="shared" si="8"/>
        <v>0</v>
      </c>
      <c r="F64" s="18">
        <f t="shared" si="8"/>
        <v>99600</v>
      </c>
      <c r="G64" s="18">
        <f t="shared" si="8"/>
        <v>198300</v>
      </c>
    </row>
    <row r="65" spans="1:7" ht="15.75">
      <c r="A65" s="7" t="s">
        <v>64</v>
      </c>
      <c r="B65" s="5">
        <v>9999</v>
      </c>
      <c r="C65" s="21" t="s">
        <v>68</v>
      </c>
      <c r="D65" s="22" t="s">
        <v>69</v>
      </c>
      <c r="E65" s="18"/>
      <c r="F65" s="18">
        <v>99600</v>
      </c>
      <c r="G65" s="18">
        <v>198300</v>
      </c>
    </row>
    <row r="66" spans="2:3" ht="12.75">
      <c r="B66" s="24"/>
      <c r="C66" s="24"/>
    </row>
    <row r="67" ht="12.75" customHeight="1"/>
    <row r="68" ht="12.75" customHeight="1"/>
    <row r="69" ht="12.75" customHeight="1"/>
    <row r="70" ht="12.75" customHeight="1"/>
    <row r="72" ht="12.75" customHeight="1"/>
  </sheetData>
  <sheetProtection/>
  <mergeCells count="9">
    <mergeCell ref="A9:A10"/>
    <mergeCell ref="B9:B10"/>
    <mergeCell ref="C9:C10"/>
    <mergeCell ref="D9:D10"/>
    <mergeCell ref="E9:G9"/>
    <mergeCell ref="B1:G4"/>
    <mergeCell ref="A6:G7"/>
    <mergeCell ref="A5:E5"/>
    <mergeCell ref="A8:E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74.125" style="0" customWidth="1"/>
    <col min="2" max="2" width="14.75390625" style="0" customWidth="1"/>
    <col min="3" max="3" width="10.875" style="0" customWidth="1"/>
    <col min="4" max="4" width="13.25390625" style="0" customWidth="1"/>
    <col min="5" max="5" width="14.00390625" style="0" customWidth="1"/>
    <col min="6" max="6" width="12.75390625" style="0" customWidth="1"/>
  </cols>
  <sheetData>
    <row r="1" spans="1:6" ht="27" customHeight="1">
      <c r="A1" s="1"/>
      <c r="B1" s="67" t="s">
        <v>86</v>
      </c>
      <c r="C1" s="67"/>
      <c r="D1" s="67"/>
      <c r="E1" s="67"/>
      <c r="F1" s="67"/>
    </row>
    <row r="2" spans="1:6" ht="21" customHeight="1">
      <c r="A2" s="1"/>
      <c r="B2" s="67"/>
      <c r="C2" s="67"/>
      <c r="D2" s="67"/>
      <c r="E2" s="67"/>
      <c r="F2" s="67"/>
    </row>
    <row r="3" spans="1:6" ht="29.25" customHeight="1">
      <c r="A3" s="1"/>
      <c r="B3" s="67"/>
      <c r="C3" s="67"/>
      <c r="D3" s="67"/>
      <c r="E3" s="67"/>
      <c r="F3" s="67"/>
    </row>
    <row r="4" spans="2:6" ht="66.75" customHeight="1">
      <c r="B4" s="67"/>
      <c r="C4" s="67"/>
      <c r="D4" s="67"/>
      <c r="E4" s="67"/>
      <c r="F4" s="67"/>
    </row>
    <row r="5" spans="1:6" ht="74.25" customHeight="1">
      <c r="A5" s="68" t="s">
        <v>87</v>
      </c>
      <c r="B5" s="68"/>
      <c r="C5" s="68"/>
      <c r="D5" s="68"/>
      <c r="E5" s="68"/>
      <c r="F5" s="68"/>
    </row>
    <row r="6" spans="1:5" ht="12.75">
      <c r="A6" s="64" t="s">
        <v>29</v>
      </c>
      <c r="B6" s="64"/>
      <c r="C6" s="64"/>
      <c r="D6" s="64"/>
      <c r="E6" s="65"/>
    </row>
    <row r="7" spans="1:6" ht="15.75">
      <c r="A7" s="66" t="s">
        <v>0</v>
      </c>
      <c r="B7" s="66" t="s">
        <v>74</v>
      </c>
      <c r="C7" s="66" t="s">
        <v>11</v>
      </c>
      <c r="D7" s="66" t="s">
        <v>30</v>
      </c>
      <c r="E7" s="66"/>
      <c r="F7" s="66"/>
    </row>
    <row r="8" spans="1:6" ht="25.5" customHeight="1">
      <c r="A8" s="66"/>
      <c r="B8" s="66"/>
      <c r="C8" s="66"/>
      <c r="D8" s="43">
        <v>2023</v>
      </c>
      <c r="E8" s="29">
        <v>2024</v>
      </c>
      <c r="F8" s="29">
        <v>2025</v>
      </c>
    </row>
    <row r="9" spans="1:6" ht="25.5" customHeight="1">
      <c r="A9" s="4">
        <v>1</v>
      </c>
      <c r="B9" s="4">
        <v>2</v>
      </c>
      <c r="C9" s="4">
        <v>3</v>
      </c>
      <c r="D9" s="4">
        <v>4</v>
      </c>
      <c r="E9" s="30">
        <v>5</v>
      </c>
      <c r="F9" s="30">
        <v>6</v>
      </c>
    </row>
    <row r="10" spans="1:6" ht="20.25" customHeight="1">
      <c r="A10" s="48" t="s">
        <v>2</v>
      </c>
      <c r="B10" s="4"/>
      <c r="C10" s="4"/>
      <c r="D10" s="42">
        <f>D11+D23+D30+D39</f>
        <v>4963350</v>
      </c>
      <c r="E10" s="42">
        <f>E11+E23+E30+E39</f>
        <v>4282070</v>
      </c>
      <c r="F10" s="42">
        <f>F11+F23+F30+F39</f>
        <v>4267070</v>
      </c>
    </row>
    <row r="11" spans="1:6" ht="29.25" customHeight="1">
      <c r="A11" s="31" t="s">
        <v>35</v>
      </c>
      <c r="B11" s="32" t="s">
        <v>53</v>
      </c>
      <c r="C11" s="32"/>
      <c r="D11" s="42">
        <f aca="true" t="shared" si="0" ref="D11:F12">D12</f>
        <v>4113350</v>
      </c>
      <c r="E11" s="42">
        <f t="shared" si="0"/>
        <v>4117070</v>
      </c>
      <c r="F11" s="42">
        <f t="shared" si="0"/>
        <v>4018770</v>
      </c>
    </row>
    <row r="12" spans="1:6" ht="32.25" customHeight="1">
      <c r="A12" s="33" t="s">
        <v>36</v>
      </c>
      <c r="B12" s="34" t="s">
        <v>54</v>
      </c>
      <c r="C12" s="34"/>
      <c r="D12" s="18">
        <f t="shared" si="0"/>
        <v>4113350</v>
      </c>
      <c r="E12" s="18">
        <f t="shared" si="0"/>
        <v>4117070</v>
      </c>
      <c r="F12" s="18">
        <f t="shared" si="0"/>
        <v>4018770</v>
      </c>
    </row>
    <row r="13" spans="1:6" ht="35.25" customHeight="1">
      <c r="A13" s="33" t="s">
        <v>37</v>
      </c>
      <c r="B13" s="34" t="s">
        <v>55</v>
      </c>
      <c r="C13" s="35"/>
      <c r="D13" s="18">
        <f>D14+D16+D20</f>
        <v>4113350</v>
      </c>
      <c r="E13" s="18">
        <f>E14+E16+E20</f>
        <v>4117070</v>
      </c>
      <c r="F13" s="18">
        <f>F14+F16+F20</f>
        <v>4018770</v>
      </c>
    </row>
    <row r="14" spans="1:6" ht="19.5" customHeight="1">
      <c r="A14" s="33" t="s">
        <v>38</v>
      </c>
      <c r="B14" s="34" t="s">
        <v>13</v>
      </c>
      <c r="C14" s="35"/>
      <c r="D14" s="18">
        <f>D15</f>
        <v>1045520</v>
      </c>
      <c r="E14" s="18">
        <f>E15</f>
        <v>1045520</v>
      </c>
      <c r="F14" s="18">
        <f>F15</f>
        <v>1045520</v>
      </c>
    </row>
    <row r="15" spans="1:6" ht="63" customHeight="1">
      <c r="A15" s="33" t="s">
        <v>15</v>
      </c>
      <c r="B15" s="34" t="s">
        <v>13</v>
      </c>
      <c r="C15" s="34" t="s">
        <v>14</v>
      </c>
      <c r="D15" s="14">
        <v>1045520</v>
      </c>
      <c r="E15" s="18">
        <v>1045520</v>
      </c>
      <c r="F15" s="18">
        <v>1045520</v>
      </c>
    </row>
    <row r="16" spans="1:6" ht="18.75" customHeight="1">
      <c r="A16" s="33" t="s">
        <v>32</v>
      </c>
      <c r="B16" s="34" t="s">
        <v>16</v>
      </c>
      <c r="C16" s="35"/>
      <c r="D16" s="18">
        <f>D17+D18+D19</f>
        <v>2769950</v>
      </c>
      <c r="E16" s="18">
        <f>E17+E18+E19</f>
        <v>2769950</v>
      </c>
      <c r="F16" s="18">
        <f>F17+F18+F19</f>
        <v>2671650</v>
      </c>
    </row>
    <row r="17" spans="1:6" ht="57" customHeight="1">
      <c r="A17" s="33" t="s">
        <v>15</v>
      </c>
      <c r="B17" s="34" t="s">
        <v>16</v>
      </c>
      <c r="C17" s="34" t="s">
        <v>14</v>
      </c>
      <c r="D17" s="14">
        <v>2389950</v>
      </c>
      <c r="E17" s="18">
        <v>2389950</v>
      </c>
      <c r="F17" s="18">
        <v>2389950</v>
      </c>
    </row>
    <row r="18" spans="1:6" ht="34.5" customHeight="1">
      <c r="A18" s="33" t="s">
        <v>40</v>
      </c>
      <c r="B18" s="34" t="s">
        <v>16</v>
      </c>
      <c r="C18" s="34" t="s">
        <v>12</v>
      </c>
      <c r="D18" s="14">
        <v>370000</v>
      </c>
      <c r="E18" s="18">
        <v>370000</v>
      </c>
      <c r="F18" s="18">
        <v>271700</v>
      </c>
    </row>
    <row r="19" spans="1:6" ht="24.75" customHeight="1">
      <c r="A19" s="33" t="s">
        <v>18</v>
      </c>
      <c r="B19" s="34" t="s">
        <v>16</v>
      </c>
      <c r="C19" s="34" t="s">
        <v>17</v>
      </c>
      <c r="D19" s="14">
        <v>10000</v>
      </c>
      <c r="E19" s="18">
        <v>10000</v>
      </c>
      <c r="F19" s="18">
        <v>10000</v>
      </c>
    </row>
    <row r="20" spans="1:6" ht="33.75" customHeight="1">
      <c r="A20" s="11" t="s">
        <v>83</v>
      </c>
      <c r="B20" s="9" t="s">
        <v>82</v>
      </c>
      <c r="C20" s="9"/>
      <c r="D20" s="18">
        <f>D21+D22</f>
        <v>297880</v>
      </c>
      <c r="E20" s="18">
        <f>E21+E22</f>
        <v>301600</v>
      </c>
      <c r="F20" s="18">
        <f>F21+F22</f>
        <v>301600</v>
      </c>
    </row>
    <row r="21" spans="1:6" ht="60.75" customHeight="1">
      <c r="A21" s="11" t="s">
        <v>15</v>
      </c>
      <c r="B21" s="9" t="s">
        <v>82</v>
      </c>
      <c r="C21" s="9" t="s">
        <v>14</v>
      </c>
      <c r="D21" s="18">
        <v>280680</v>
      </c>
      <c r="E21" s="18">
        <v>284400</v>
      </c>
      <c r="F21" s="18">
        <v>284400</v>
      </c>
    </row>
    <row r="22" spans="1:6" ht="29.25" customHeight="1">
      <c r="A22" s="11" t="s">
        <v>40</v>
      </c>
      <c r="B22" s="9" t="s">
        <v>82</v>
      </c>
      <c r="C22" s="9" t="s">
        <v>12</v>
      </c>
      <c r="D22" s="18">
        <v>17200</v>
      </c>
      <c r="E22" s="18">
        <v>17200</v>
      </c>
      <c r="F22" s="18">
        <v>17200</v>
      </c>
    </row>
    <row r="23" spans="1:6" ht="39" customHeight="1">
      <c r="A23" s="36" t="s">
        <v>41</v>
      </c>
      <c r="B23" s="37" t="s">
        <v>56</v>
      </c>
      <c r="C23" s="37"/>
      <c r="D23" s="27">
        <f aca="true" t="shared" si="1" ref="D23:F24">D24</f>
        <v>80000</v>
      </c>
      <c r="E23" s="27">
        <f t="shared" si="1"/>
        <v>50000</v>
      </c>
      <c r="F23" s="27">
        <f t="shared" si="1"/>
        <v>50000</v>
      </c>
    </row>
    <row r="24" spans="1:6" ht="36.75" customHeight="1">
      <c r="A24" s="33" t="s">
        <v>42</v>
      </c>
      <c r="B24" s="34" t="s">
        <v>57</v>
      </c>
      <c r="C24" s="34"/>
      <c r="D24" s="18">
        <f t="shared" si="1"/>
        <v>80000</v>
      </c>
      <c r="E24" s="18">
        <f t="shared" si="1"/>
        <v>50000</v>
      </c>
      <c r="F24" s="18">
        <f t="shared" si="1"/>
        <v>50000</v>
      </c>
    </row>
    <row r="25" spans="1:6" ht="39" customHeight="1">
      <c r="A25" s="33" t="s">
        <v>43</v>
      </c>
      <c r="B25" s="34" t="s">
        <v>58</v>
      </c>
      <c r="C25" s="35"/>
      <c r="D25" s="18">
        <f>D26+D28</f>
        <v>80000</v>
      </c>
      <c r="E25" s="18">
        <f>E26+E28</f>
        <v>50000</v>
      </c>
      <c r="F25" s="18">
        <f>F26+F28</f>
        <v>50000</v>
      </c>
    </row>
    <row r="26" spans="1:6" ht="15.75">
      <c r="A26" s="33" t="s">
        <v>25</v>
      </c>
      <c r="B26" s="34" t="s">
        <v>28</v>
      </c>
      <c r="C26" s="39"/>
      <c r="D26" s="18">
        <f>D27</f>
        <v>50000</v>
      </c>
      <c r="E26" s="18">
        <f>E27</f>
        <v>50000</v>
      </c>
      <c r="F26" s="18">
        <f>F27</f>
        <v>50000</v>
      </c>
    </row>
    <row r="27" spans="1:6" ht="15.75">
      <c r="A27" s="33" t="s">
        <v>18</v>
      </c>
      <c r="B27" s="34" t="s">
        <v>28</v>
      </c>
      <c r="C27" s="40" t="s">
        <v>17</v>
      </c>
      <c r="D27" s="18">
        <v>50000</v>
      </c>
      <c r="E27" s="18">
        <v>50000</v>
      </c>
      <c r="F27" s="18">
        <v>50000</v>
      </c>
    </row>
    <row r="28" spans="1:6" ht="75" customHeight="1">
      <c r="A28" s="17" t="s">
        <v>52</v>
      </c>
      <c r="B28" s="9" t="s">
        <v>21</v>
      </c>
      <c r="C28" s="39"/>
      <c r="D28" s="18">
        <f>D29</f>
        <v>30000</v>
      </c>
      <c r="E28" s="18">
        <f>E29</f>
        <v>0</v>
      </c>
      <c r="F28" s="18">
        <f>F29</f>
        <v>0</v>
      </c>
    </row>
    <row r="29" spans="1:6" ht="29.25" customHeight="1">
      <c r="A29" s="17" t="s">
        <v>40</v>
      </c>
      <c r="B29" s="9" t="s">
        <v>21</v>
      </c>
      <c r="C29" s="40" t="s">
        <v>12</v>
      </c>
      <c r="D29" s="18">
        <v>30000</v>
      </c>
      <c r="E29" s="18"/>
      <c r="F29" s="18"/>
    </row>
    <row r="30" spans="1:6" ht="45.75" customHeight="1">
      <c r="A30" s="36" t="s">
        <v>47</v>
      </c>
      <c r="B30" s="37" t="s">
        <v>61</v>
      </c>
      <c r="C30" s="41"/>
      <c r="D30" s="27">
        <f>D31+D35</f>
        <v>770000</v>
      </c>
      <c r="E30" s="27">
        <f>E31+E35</f>
        <v>15400</v>
      </c>
      <c r="F30" s="27">
        <f>F31+F35</f>
        <v>0</v>
      </c>
    </row>
    <row r="31" spans="1:6" ht="15.75">
      <c r="A31" s="33" t="s">
        <v>48</v>
      </c>
      <c r="B31" s="34" t="s">
        <v>59</v>
      </c>
      <c r="C31" s="40"/>
      <c r="D31" s="18">
        <f aca="true" t="shared" si="2" ref="D31:F33">D32</f>
        <v>100000</v>
      </c>
      <c r="E31" s="18">
        <f t="shared" si="2"/>
        <v>15400</v>
      </c>
      <c r="F31" s="18">
        <f t="shared" si="2"/>
        <v>0</v>
      </c>
    </row>
    <row r="32" spans="1:6" ht="15.75">
      <c r="A32" s="33" t="s">
        <v>49</v>
      </c>
      <c r="B32" s="34" t="s">
        <v>60</v>
      </c>
      <c r="C32" s="39"/>
      <c r="D32" s="18">
        <f t="shared" si="2"/>
        <v>100000</v>
      </c>
      <c r="E32" s="18">
        <f t="shared" si="2"/>
        <v>15400</v>
      </c>
      <c r="F32" s="18">
        <f t="shared" si="2"/>
        <v>0</v>
      </c>
    </row>
    <row r="33" spans="1:6" ht="17.25" customHeight="1">
      <c r="A33" s="33" t="s">
        <v>50</v>
      </c>
      <c r="B33" s="34" t="s">
        <v>24</v>
      </c>
      <c r="C33" s="39"/>
      <c r="D33" s="18">
        <f t="shared" si="2"/>
        <v>100000</v>
      </c>
      <c r="E33" s="18">
        <f t="shared" si="2"/>
        <v>15400</v>
      </c>
      <c r="F33" s="18">
        <f t="shared" si="2"/>
        <v>0</v>
      </c>
    </row>
    <row r="34" spans="1:6" ht="30" customHeight="1">
      <c r="A34" s="33" t="s">
        <v>40</v>
      </c>
      <c r="B34" s="34" t="s">
        <v>24</v>
      </c>
      <c r="C34" s="40" t="s">
        <v>12</v>
      </c>
      <c r="D34" s="18">
        <v>100000</v>
      </c>
      <c r="E34" s="18">
        <v>15400</v>
      </c>
      <c r="F34" s="18"/>
    </row>
    <row r="35" spans="1:6" ht="12.75" customHeight="1">
      <c r="A35" s="33" t="s">
        <v>51</v>
      </c>
      <c r="B35" s="34" t="s">
        <v>62</v>
      </c>
      <c r="C35" s="40"/>
      <c r="D35" s="18">
        <f aca="true" t="shared" si="3" ref="D35:F37">D36</f>
        <v>670000</v>
      </c>
      <c r="E35" s="18">
        <f t="shared" si="3"/>
        <v>0</v>
      </c>
      <c r="F35" s="18">
        <f t="shared" si="3"/>
        <v>0</v>
      </c>
    </row>
    <row r="36" spans="1:6" ht="15.75">
      <c r="A36" s="33" t="s">
        <v>49</v>
      </c>
      <c r="B36" s="34" t="s">
        <v>63</v>
      </c>
      <c r="C36" s="39"/>
      <c r="D36" s="18">
        <f t="shared" si="3"/>
        <v>670000</v>
      </c>
      <c r="E36" s="18">
        <f t="shared" si="3"/>
        <v>0</v>
      </c>
      <c r="F36" s="18">
        <f t="shared" si="3"/>
        <v>0</v>
      </c>
    </row>
    <row r="37" spans="1:6" ht="69.75" customHeight="1">
      <c r="A37" s="33" t="s">
        <v>52</v>
      </c>
      <c r="B37" s="34" t="s">
        <v>23</v>
      </c>
      <c r="C37" s="39"/>
      <c r="D37" s="18">
        <f t="shared" si="3"/>
        <v>670000</v>
      </c>
      <c r="E37" s="18">
        <f t="shared" si="3"/>
        <v>0</v>
      </c>
      <c r="F37" s="18">
        <f t="shared" si="3"/>
        <v>0</v>
      </c>
    </row>
    <row r="38" spans="1:6" ht="39" customHeight="1">
      <c r="A38" s="33" t="s">
        <v>40</v>
      </c>
      <c r="B38" s="34" t="s">
        <v>23</v>
      </c>
      <c r="C38" s="40" t="s">
        <v>12</v>
      </c>
      <c r="D38" s="18">
        <v>670000</v>
      </c>
      <c r="E38" s="18"/>
      <c r="F38" s="18"/>
    </row>
    <row r="39" spans="1:6" ht="15.75">
      <c r="A39" s="36" t="s">
        <v>44</v>
      </c>
      <c r="B39" s="37" t="s">
        <v>65</v>
      </c>
      <c r="C39" s="41"/>
      <c r="D39" s="18"/>
      <c r="E39" s="27">
        <f aca="true" t="shared" si="4" ref="E39:F42">E40</f>
        <v>99600</v>
      </c>
      <c r="F39" s="27">
        <f t="shared" si="4"/>
        <v>198300</v>
      </c>
    </row>
    <row r="40" spans="1:6" ht="16.5" customHeight="1">
      <c r="A40" s="33" t="s">
        <v>44</v>
      </c>
      <c r="B40" s="34" t="s">
        <v>72</v>
      </c>
      <c r="C40" s="40"/>
      <c r="D40" s="18"/>
      <c r="E40" s="18">
        <f t="shared" si="4"/>
        <v>99600</v>
      </c>
      <c r="F40" s="18">
        <f t="shared" si="4"/>
        <v>198300</v>
      </c>
    </row>
    <row r="41" spans="1:6" ht="21.75" customHeight="1">
      <c r="A41" s="33" t="s">
        <v>44</v>
      </c>
      <c r="B41" s="34" t="s">
        <v>73</v>
      </c>
      <c r="C41" s="39"/>
      <c r="D41" s="18"/>
      <c r="E41" s="18">
        <f t="shared" si="4"/>
        <v>99600</v>
      </c>
      <c r="F41" s="18">
        <f t="shared" si="4"/>
        <v>198300</v>
      </c>
    </row>
    <row r="42" spans="1:6" ht="12.75" customHeight="1">
      <c r="A42" s="33" t="s">
        <v>31</v>
      </c>
      <c r="B42" s="34" t="s">
        <v>67</v>
      </c>
      <c r="C42" s="40"/>
      <c r="D42" s="18"/>
      <c r="E42" s="18">
        <f t="shared" si="4"/>
        <v>99600</v>
      </c>
      <c r="F42" s="18">
        <f t="shared" si="4"/>
        <v>198300</v>
      </c>
    </row>
    <row r="43" spans="1:6" ht="12.75" customHeight="1">
      <c r="A43" s="33" t="s">
        <v>64</v>
      </c>
      <c r="B43" s="34" t="s">
        <v>68</v>
      </c>
      <c r="C43" s="40">
        <v>900</v>
      </c>
      <c r="D43" s="18"/>
      <c r="E43" s="18">
        <v>99600</v>
      </c>
      <c r="F43" s="18">
        <v>198300</v>
      </c>
    </row>
  </sheetData>
  <sheetProtection/>
  <mergeCells count="7">
    <mergeCell ref="A7:A8"/>
    <mergeCell ref="B7:B8"/>
    <mergeCell ref="C7:C8"/>
    <mergeCell ref="D7:F7"/>
    <mergeCell ref="A6:E6"/>
    <mergeCell ref="B1:F4"/>
    <mergeCell ref="A5:F5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65.75390625" style="0" customWidth="1"/>
    <col min="3" max="3" width="15.25390625" style="0" customWidth="1"/>
    <col min="4" max="4" width="8.375" style="0" customWidth="1"/>
    <col min="5" max="5" width="14.00390625" style="0" customWidth="1"/>
    <col min="6" max="6" width="14.625" style="0" customWidth="1"/>
    <col min="7" max="7" width="14.25390625" style="0" customWidth="1"/>
  </cols>
  <sheetData>
    <row r="1" spans="1:7" ht="27" customHeight="1">
      <c r="A1" s="1"/>
      <c r="B1" s="69" t="s">
        <v>84</v>
      </c>
      <c r="C1" s="69"/>
      <c r="D1" s="69"/>
      <c r="E1" s="69"/>
      <c r="F1" s="69"/>
      <c r="G1" s="69"/>
    </row>
    <row r="2" spans="1:7" ht="21" customHeight="1">
      <c r="A2" s="1"/>
      <c r="B2" s="69"/>
      <c r="C2" s="69"/>
      <c r="D2" s="69"/>
      <c r="E2" s="69"/>
      <c r="F2" s="69"/>
      <c r="G2" s="69"/>
    </row>
    <row r="3" spans="1:7" ht="29.25" customHeight="1">
      <c r="A3" s="1"/>
      <c r="B3" s="69"/>
      <c r="C3" s="69"/>
      <c r="D3" s="69"/>
      <c r="E3" s="69"/>
      <c r="F3" s="69"/>
      <c r="G3" s="69"/>
    </row>
    <row r="4" spans="2:7" ht="70.5" customHeight="1">
      <c r="B4" s="69"/>
      <c r="C4" s="69"/>
      <c r="D4" s="69"/>
      <c r="E4" s="69"/>
      <c r="F4" s="69"/>
      <c r="G4" s="69"/>
    </row>
    <row r="5" spans="1:5" ht="15.75">
      <c r="A5" s="63"/>
      <c r="B5" s="63"/>
      <c r="C5" s="63"/>
      <c r="D5" s="63"/>
      <c r="E5" s="63"/>
    </row>
    <row r="6" spans="1:7" ht="46.5" customHeight="1">
      <c r="A6" s="68" t="s">
        <v>85</v>
      </c>
      <c r="B6" s="68"/>
      <c r="C6" s="68"/>
      <c r="D6" s="68"/>
      <c r="E6" s="68"/>
      <c r="F6" s="68"/>
      <c r="G6" s="68"/>
    </row>
    <row r="8" spans="1:7" ht="12.75">
      <c r="A8" s="64"/>
      <c r="B8" s="64"/>
      <c r="C8" s="64"/>
      <c r="D8" s="64"/>
      <c r="E8" s="65"/>
      <c r="G8" s="46" t="s">
        <v>75</v>
      </c>
    </row>
    <row r="9" spans="1:7" ht="15.75">
      <c r="A9" s="66" t="s">
        <v>0</v>
      </c>
      <c r="B9" s="55" t="s">
        <v>3</v>
      </c>
      <c r="C9" s="66" t="s">
        <v>4</v>
      </c>
      <c r="D9" s="57" t="s">
        <v>11</v>
      </c>
      <c r="E9" s="57" t="s">
        <v>30</v>
      </c>
      <c r="F9" s="58"/>
      <c r="G9" s="59"/>
    </row>
    <row r="10" spans="1:7" ht="25.5" customHeight="1">
      <c r="A10" s="66"/>
      <c r="B10" s="56"/>
      <c r="C10" s="66"/>
      <c r="D10" s="57"/>
      <c r="E10" s="4">
        <v>2023</v>
      </c>
      <c r="F10" s="4">
        <v>2024</v>
      </c>
      <c r="G10" s="4">
        <v>2025</v>
      </c>
    </row>
    <row r="11" spans="1:7" ht="15.75" customHeight="1">
      <c r="A11" s="2" t="s">
        <v>2</v>
      </c>
      <c r="B11" s="3"/>
      <c r="C11" s="3"/>
      <c r="D11" s="44"/>
      <c r="E11" s="45">
        <f>E12</f>
        <v>4963350</v>
      </c>
      <c r="F11" s="45">
        <f>F12</f>
        <v>4282070</v>
      </c>
      <c r="G11" s="45">
        <f>G12</f>
        <v>4267070</v>
      </c>
    </row>
    <row r="12" spans="1:7" ht="49.5" customHeight="1">
      <c r="A12" s="16" t="s">
        <v>90</v>
      </c>
      <c r="B12" s="3" t="s">
        <v>7</v>
      </c>
      <c r="C12" s="3"/>
      <c r="D12" s="44"/>
      <c r="E12" s="28">
        <f>E13+E25+E32+E41</f>
        <v>4963350</v>
      </c>
      <c r="F12" s="28">
        <f>F13+F25+F32+F41</f>
        <v>4282070</v>
      </c>
      <c r="G12" s="28">
        <f>G13+G25+G32+G41</f>
        <v>4267070</v>
      </c>
    </row>
    <row r="13" spans="1:7" ht="46.5" customHeight="1">
      <c r="A13" s="49" t="s">
        <v>35</v>
      </c>
      <c r="B13" s="9" t="s">
        <v>7</v>
      </c>
      <c r="C13" s="50" t="s">
        <v>53</v>
      </c>
      <c r="D13" s="50"/>
      <c r="E13" s="51">
        <f aca="true" t="shared" si="0" ref="E13:G14">E14</f>
        <v>4113350</v>
      </c>
      <c r="F13" s="51">
        <f t="shared" si="0"/>
        <v>4117070</v>
      </c>
      <c r="G13" s="51">
        <f t="shared" si="0"/>
        <v>4018770</v>
      </c>
    </row>
    <row r="14" spans="1:7" ht="27" customHeight="1">
      <c r="A14" s="33" t="s">
        <v>36</v>
      </c>
      <c r="B14" s="9" t="s">
        <v>7</v>
      </c>
      <c r="C14" s="34" t="s">
        <v>54</v>
      </c>
      <c r="D14" s="34"/>
      <c r="E14" s="18">
        <f t="shared" si="0"/>
        <v>4113350</v>
      </c>
      <c r="F14" s="18">
        <f t="shared" si="0"/>
        <v>4117070</v>
      </c>
      <c r="G14" s="18">
        <f t="shared" si="0"/>
        <v>4018770</v>
      </c>
    </row>
    <row r="15" spans="1:7" ht="33" customHeight="1">
      <c r="A15" s="33" t="s">
        <v>37</v>
      </c>
      <c r="B15" s="9" t="s">
        <v>7</v>
      </c>
      <c r="C15" s="34" t="s">
        <v>55</v>
      </c>
      <c r="D15" s="35"/>
      <c r="E15" s="18">
        <f>E16+E18+E22</f>
        <v>4113350</v>
      </c>
      <c r="F15" s="18">
        <f>F16+F18+F22</f>
        <v>4117070</v>
      </c>
      <c r="G15" s="18">
        <f>G16+G18+G22</f>
        <v>4018770</v>
      </c>
    </row>
    <row r="16" spans="1:7" ht="19.5" customHeight="1">
      <c r="A16" s="33" t="s">
        <v>38</v>
      </c>
      <c r="B16" s="9" t="s">
        <v>7</v>
      </c>
      <c r="C16" s="34" t="s">
        <v>13</v>
      </c>
      <c r="D16" s="35"/>
      <c r="E16" s="18">
        <f>E17</f>
        <v>1045520</v>
      </c>
      <c r="F16" s="18">
        <f>F17</f>
        <v>1045520</v>
      </c>
      <c r="G16" s="18">
        <f>G17</f>
        <v>1045520</v>
      </c>
    </row>
    <row r="17" spans="1:7" ht="65.25" customHeight="1">
      <c r="A17" s="33" t="s">
        <v>15</v>
      </c>
      <c r="B17" s="9" t="s">
        <v>7</v>
      </c>
      <c r="C17" s="34" t="s">
        <v>13</v>
      </c>
      <c r="D17" s="34" t="s">
        <v>14</v>
      </c>
      <c r="E17" s="14">
        <v>1045520</v>
      </c>
      <c r="F17" s="18">
        <v>1045520</v>
      </c>
      <c r="G17" s="18">
        <v>1045520</v>
      </c>
    </row>
    <row r="18" spans="1:7" ht="24.75" customHeight="1">
      <c r="A18" s="33" t="s">
        <v>32</v>
      </c>
      <c r="B18" s="9" t="s">
        <v>7</v>
      </c>
      <c r="C18" s="34" t="s">
        <v>16</v>
      </c>
      <c r="D18" s="35"/>
      <c r="E18" s="18">
        <f>E19+E20+E21</f>
        <v>2769950</v>
      </c>
      <c r="F18" s="18">
        <f>F19+F20+F21</f>
        <v>2769950</v>
      </c>
      <c r="G18" s="18">
        <f>G19+G20+G21</f>
        <v>2671650</v>
      </c>
    </row>
    <row r="19" spans="1:7" ht="60.75" customHeight="1">
      <c r="A19" s="33" t="s">
        <v>15</v>
      </c>
      <c r="B19" s="9" t="s">
        <v>7</v>
      </c>
      <c r="C19" s="34" t="s">
        <v>16</v>
      </c>
      <c r="D19" s="34" t="s">
        <v>14</v>
      </c>
      <c r="E19" s="14">
        <v>2389950</v>
      </c>
      <c r="F19" s="18">
        <v>2389950</v>
      </c>
      <c r="G19" s="18">
        <v>2389950</v>
      </c>
    </row>
    <row r="20" spans="1:7" ht="29.25" customHeight="1">
      <c r="A20" s="33" t="s">
        <v>40</v>
      </c>
      <c r="B20" s="9" t="s">
        <v>7</v>
      </c>
      <c r="C20" s="34" t="s">
        <v>16</v>
      </c>
      <c r="D20" s="34" t="s">
        <v>12</v>
      </c>
      <c r="E20" s="14">
        <v>370000</v>
      </c>
      <c r="F20" s="18">
        <v>370000</v>
      </c>
      <c r="G20" s="18">
        <v>271700</v>
      </c>
    </row>
    <row r="21" spans="1:7" ht="15.75">
      <c r="A21" s="33" t="s">
        <v>18</v>
      </c>
      <c r="B21" s="38" t="s">
        <v>7</v>
      </c>
      <c r="C21" s="34" t="s">
        <v>16</v>
      </c>
      <c r="D21" s="34" t="s">
        <v>17</v>
      </c>
      <c r="E21" s="14">
        <v>10000</v>
      </c>
      <c r="F21" s="18">
        <v>10000</v>
      </c>
      <c r="G21" s="18">
        <v>10000</v>
      </c>
    </row>
    <row r="22" spans="1:7" ht="31.5">
      <c r="A22" s="11" t="s">
        <v>83</v>
      </c>
      <c r="B22" s="9" t="s">
        <v>7</v>
      </c>
      <c r="C22" s="9" t="s">
        <v>82</v>
      </c>
      <c r="D22" s="9"/>
      <c r="E22" s="18">
        <f>E23+E24</f>
        <v>297880</v>
      </c>
      <c r="F22" s="18">
        <f>F23+F24</f>
        <v>301600</v>
      </c>
      <c r="G22" s="18">
        <f>G23+G24</f>
        <v>301600</v>
      </c>
    </row>
    <row r="23" spans="1:7" ht="63">
      <c r="A23" s="11" t="s">
        <v>15</v>
      </c>
      <c r="B23" s="38" t="s">
        <v>7</v>
      </c>
      <c r="C23" s="9" t="s">
        <v>82</v>
      </c>
      <c r="D23" s="9" t="s">
        <v>14</v>
      </c>
      <c r="E23" s="18">
        <v>280680</v>
      </c>
      <c r="F23" s="18">
        <v>284400</v>
      </c>
      <c r="G23" s="18">
        <v>284400</v>
      </c>
    </row>
    <row r="24" spans="1:7" ht="31.5">
      <c r="A24" s="11" t="s">
        <v>40</v>
      </c>
      <c r="B24" s="9" t="s">
        <v>7</v>
      </c>
      <c r="C24" s="9" t="s">
        <v>82</v>
      </c>
      <c r="D24" s="9" t="s">
        <v>12</v>
      </c>
      <c r="E24" s="18">
        <v>17200</v>
      </c>
      <c r="F24" s="18">
        <v>17200</v>
      </c>
      <c r="G24" s="18">
        <v>17200</v>
      </c>
    </row>
    <row r="25" spans="1:7" ht="31.5">
      <c r="A25" s="33" t="s">
        <v>41</v>
      </c>
      <c r="B25" s="9" t="s">
        <v>7</v>
      </c>
      <c r="C25" s="52" t="s">
        <v>56</v>
      </c>
      <c r="D25" s="52"/>
      <c r="E25" s="18">
        <f aca="true" t="shared" si="1" ref="E25:G26">E26</f>
        <v>80000</v>
      </c>
      <c r="F25" s="18">
        <f t="shared" si="1"/>
        <v>50000</v>
      </c>
      <c r="G25" s="18">
        <f t="shared" si="1"/>
        <v>50000</v>
      </c>
    </row>
    <row r="26" spans="1:7" ht="31.5">
      <c r="A26" s="33" t="s">
        <v>42</v>
      </c>
      <c r="B26" s="9" t="s">
        <v>7</v>
      </c>
      <c r="C26" s="34" t="s">
        <v>57</v>
      </c>
      <c r="D26" s="34"/>
      <c r="E26" s="18">
        <f t="shared" si="1"/>
        <v>80000</v>
      </c>
      <c r="F26" s="18">
        <f t="shared" si="1"/>
        <v>50000</v>
      </c>
      <c r="G26" s="18">
        <f t="shared" si="1"/>
        <v>50000</v>
      </c>
    </row>
    <row r="27" spans="1:7" ht="31.5">
      <c r="A27" s="33" t="s">
        <v>43</v>
      </c>
      <c r="B27" s="9" t="s">
        <v>7</v>
      </c>
      <c r="C27" s="34" t="s">
        <v>58</v>
      </c>
      <c r="D27" s="35"/>
      <c r="E27" s="18">
        <f>E28+E30</f>
        <v>80000</v>
      </c>
      <c r="F27" s="18">
        <f>F28+F30</f>
        <v>50000</v>
      </c>
      <c r="G27" s="18">
        <f>G28+G30</f>
        <v>50000</v>
      </c>
    </row>
    <row r="28" spans="1:7" ht="15.75">
      <c r="A28" s="33" t="s">
        <v>25</v>
      </c>
      <c r="B28" s="9" t="s">
        <v>7</v>
      </c>
      <c r="C28" s="34" t="s">
        <v>28</v>
      </c>
      <c r="D28" s="39"/>
      <c r="E28" s="18">
        <f>E29</f>
        <v>50000</v>
      </c>
      <c r="F28" s="18">
        <f>F29</f>
        <v>50000</v>
      </c>
      <c r="G28" s="18">
        <f>G29</f>
        <v>50000</v>
      </c>
    </row>
    <row r="29" spans="1:7" ht="15.75">
      <c r="A29" s="33" t="s">
        <v>18</v>
      </c>
      <c r="B29" s="9" t="s">
        <v>7</v>
      </c>
      <c r="C29" s="34" t="s">
        <v>28</v>
      </c>
      <c r="D29" s="40" t="s">
        <v>17</v>
      </c>
      <c r="E29" s="18">
        <v>50000</v>
      </c>
      <c r="F29" s="18">
        <v>50000</v>
      </c>
      <c r="G29" s="18">
        <v>50000</v>
      </c>
    </row>
    <row r="30" spans="1:7" ht="81.75" customHeight="1">
      <c r="A30" s="17" t="s">
        <v>52</v>
      </c>
      <c r="B30" s="9" t="s">
        <v>7</v>
      </c>
      <c r="C30" s="9" t="s">
        <v>21</v>
      </c>
      <c r="D30" s="39"/>
      <c r="E30" s="18">
        <f>E31</f>
        <v>30000</v>
      </c>
      <c r="F30" s="18">
        <f>F31</f>
        <v>0</v>
      </c>
      <c r="G30" s="18">
        <f>G31</f>
        <v>0</v>
      </c>
    </row>
    <row r="31" spans="1:7" ht="28.5" customHeight="1">
      <c r="A31" s="17" t="s">
        <v>40</v>
      </c>
      <c r="B31" s="9" t="s">
        <v>7</v>
      </c>
      <c r="C31" s="9" t="s">
        <v>21</v>
      </c>
      <c r="D31" s="40" t="s">
        <v>12</v>
      </c>
      <c r="E31" s="18">
        <v>30000</v>
      </c>
      <c r="F31" s="18"/>
      <c r="G31" s="18"/>
    </row>
    <row r="32" spans="1:7" ht="47.25">
      <c r="A32" s="33" t="s">
        <v>47</v>
      </c>
      <c r="B32" s="9" t="s">
        <v>7</v>
      </c>
      <c r="C32" s="52" t="s">
        <v>61</v>
      </c>
      <c r="D32" s="53"/>
      <c r="E32" s="18">
        <f>E33+E37</f>
        <v>770000</v>
      </c>
      <c r="F32" s="18">
        <f>F33+F37</f>
        <v>15400</v>
      </c>
      <c r="G32" s="18">
        <f>G33+G37</f>
        <v>0</v>
      </c>
    </row>
    <row r="33" spans="1:7" ht="15.75">
      <c r="A33" s="33" t="s">
        <v>48</v>
      </c>
      <c r="B33" s="9" t="s">
        <v>7</v>
      </c>
      <c r="C33" s="34" t="s">
        <v>59</v>
      </c>
      <c r="D33" s="40"/>
      <c r="E33" s="18">
        <f aca="true" t="shared" si="2" ref="E33:G35">E34</f>
        <v>100000</v>
      </c>
      <c r="F33" s="18">
        <f t="shared" si="2"/>
        <v>15400</v>
      </c>
      <c r="G33" s="18">
        <f t="shared" si="2"/>
        <v>0</v>
      </c>
    </row>
    <row r="34" spans="1:7" ht="15.75">
      <c r="A34" s="33" t="s">
        <v>49</v>
      </c>
      <c r="B34" s="9" t="s">
        <v>7</v>
      </c>
      <c r="C34" s="34" t="s">
        <v>60</v>
      </c>
      <c r="D34" s="39"/>
      <c r="E34" s="18">
        <f t="shared" si="2"/>
        <v>100000</v>
      </c>
      <c r="F34" s="18">
        <f t="shared" si="2"/>
        <v>15400</v>
      </c>
      <c r="G34" s="18">
        <f t="shared" si="2"/>
        <v>0</v>
      </c>
    </row>
    <row r="35" spans="1:7" ht="31.5">
      <c r="A35" s="33" t="s">
        <v>50</v>
      </c>
      <c r="B35" s="9" t="s">
        <v>7</v>
      </c>
      <c r="C35" s="34" t="s">
        <v>24</v>
      </c>
      <c r="D35" s="39"/>
      <c r="E35" s="18">
        <f t="shared" si="2"/>
        <v>100000</v>
      </c>
      <c r="F35" s="18">
        <f t="shared" si="2"/>
        <v>15400</v>
      </c>
      <c r="G35" s="18">
        <f t="shared" si="2"/>
        <v>0</v>
      </c>
    </row>
    <row r="36" spans="1:7" ht="31.5">
      <c r="A36" s="33" t="s">
        <v>40</v>
      </c>
      <c r="B36" s="9" t="s">
        <v>7</v>
      </c>
      <c r="C36" s="34" t="s">
        <v>24</v>
      </c>
      <c r="D36" s="40" t="s">
        <v>12</v>
      </c>
      <c r="E36" s="18">
        <v>100000</v>
      </c>
      <c r="F36" s="18">
        <v>15400</v>
      </c>
      <c r="G36" s="18"/>
    </row>
    <row r="37" spans="1:7" ht="18.75" customHeight="1">
      <c r="A37" s="33" t="s">
        <v>51</v>
      </c>
      <c r="B37" s="9" t="s">
        <v>7</v>
      </c>
      <c r="C37" s="34" t="s">
        <v>62</v>
      </c>
      <c r="D37" s="40"/>
      <c r="E37" s="18">
        <f aca="true" t="shared" si="3" ref="E37:G39">E38</f>
        <v>670000</v>
      </c>
      <c r="F37" s="18">
        <f t="shared" si="3"/>
        <v>0</v>
      </c>
      <c r="G37" s="18">
        <f t="shared" si="3"/>
        <v>0</v>
      </c>
    </row>
    <row r="38" spans="1:7" ht="15.75">
      <c r="A38" s="33" t="s">
        <v>49</v>
      </c>
      <c r="B38" s="9" t="s">
        <v>7</v>
      </c>
      <c r="C38" s="34" t="s">
        <v>63</v>
      </c>
      <c r="D38" s="39"/>
      <c r="E38" s="18">
        <f t="shared" si="3"/>
        <v>670000</v>
      </c>
      <c r="F38" s="18">
        <f t="shared" si="3"/>
        <v>0</v>
      </c>
      <c r="G38" s="18">
        <f t="shared" si="3"/>
        <v>0</v>
      </c>
    </row>
    <row r="39" spans="1:7" ht="78.75" customHeight="1">
      <c r="A39" s="33" t="s">
        <v>52</v>
      </c>
      <c r="B39" s="4">
        <v>791</v>
      </c>
      <c r="C39" s="34" t="s">
        <v>23</v>
      </c>
      <c r="D39" s="39"/>
      <c r="E39" s="18">
        <f t="shared" si="3"/>
        <v>670000</v>
      </c>
      <c r="F39" s="18">
        <f t="shared" si="3"/>
        <v>0</v>
      </c>
      <c r="G39" s="18">
        <f t="shared" si="3"/>
        <v>0</v>
      </c>
    </row>
    <row r="40" spans="1:7" ht="31.5">
      <c r="A40" s="33" t="s">
        <v>40</v>
      </c>
      <c r="B40" s="4">
        <v>791</v>
      </c>
      <c r="C40" s="34" t="s">
        <v>23</v>
      </c>
      <c r="D40" s="40" t="s">
        <v>12</v>
      </c>
      <c r="E40" s="18">
        <v>670000</v>
      </c>
      <c r="F40" s="18"/>
      <c r="G40" s="18"/>
    </row>
    <row r="41" spans="1:7" ht="15.75">
      <c r="A41" s="33" t="s">
        <v>44</v>
      </c>
      <c r="B41" s="4">
        <v>791</v>
      </c>
      <c r="C41" s="52" t="s">
        <v>65</v>
      </c>
      <c r="D41" s="53"/>
      <c r="E41" s="18"/>
      <c r="F41" s="18">
        <f aca="true" t="shared" si="4" ref="F41:G44">F42</f>
        <v>99600</v>
      </c>
      <c r="G41" s="18">
        <f t="shared" si="4"/>
        <v>198300</v>
      </c>
    </row>
    <row r="42" spans="1:7" ht="15.75">
      <c r="A42" s="33" t="s">
        <v>44</v>
      </c>
      <c r="B42" s="4">
        <v>791</v>
      </c>
      <c r="C42" s="34" t="s">
        <v>72</v>
      </c>
      <c r="D42" s="40"/>
      <c r="E42" s="18"/>
      <c r="F42" s="18">
        <f t="shared" si="4"/>
        <v>99600</v>
      </c>
      <c r="G42" s="18">
        <f t="shared" si="4"/>
        <v>198300</v>
      </c>
    </row>
    <row r="43" spans="1:7" ht="15.75">
      <c r="A43" s="33" t="s">
        <v>44</v>
      </c>
      <c r="B43" s="4">
        <v>791</v>
      </c>
      <c r="C43" s="34" t="s">
        <v>73</v>
      </c>
      <c r="D43" s="39"/>
      <c r="E43" s="18"/>
      <c r="F43" s="18">
        <f t="shared" si="4"/>
        <v>99600</v>
      </c>
      <c r="G43" s="18">
        <f t="shared" si="4"/>
        <v>198300</v>
      </c>
    </row>
    <row r="44" spans="1:7" ht="15.75">
      <c r="A44" s="33" t="s">
        <v>31</v>
      </c>
      <c r="B44" s="4">
        <v>791</v>
      </c>
      <c r="C44" s="34" t="s">
        <v>67</v>
      </c>
      <c r="D44" s="40"/>
      <c r="E44" s="18"/>
      <c r="F44" s="18">
        <f t="shared" si="4"/>
        <v>99600</v>
      </c>
      <c r="G44" s="18">
        <f t="shared" si="4"/>
        <v>198300</v>
      </c>
    </row>
    <row r="45" spans="1:7" ht="15.75">
      <c r="A45" s="33" t="s">
        <v>64</v>
      </c>
      <c r="B45" s="4">
        <v>791</v>
      </c>
      <c r="C45" s="34" t="s">
        <v>68</v>
      </c>
      <c r="D45" s="40">
        <v>900</v>
      </c>
      <c r="E45" s="18"/>
      <c r="F45" s="18">
        <v>99600</v>
      </c>
      <c r="G45" s="18">
        <v>198300</v>
      </c>
    </row>
  </sheetData>
  <sheetProtection/>
  <mergeCells count="9">
    <mergeCell ref="A9:A10"/>
    <mergeCell ref="B9:B10"/>
    <mergeCell ref="C9:C10"/>
    <mergeCell ref="D9:D10"/>
    <mergeCell ref="B1:G4"/>
    <mergeCell ref="A5:E5"/>
    <mergeCell ref="A8:E8"/>
    <mergeCell ref="E9:G9"/>
    <mergeCell ref="A6:G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NachBO</cp:lastModifiedBy>
  <cp:lastPrinted>2022-11-16T12:36:40Z</cp:lastPrinted>
  <dcterms:created xsi:type="dcterms:W3CDTF">2005-01-18T13:49:07Z</dcterms:created>
  <dcterms:modified xsi:type="dcterms:W3CDTF">2022-11-17T09:53:46Z</dcterms:modified>
  <cp:category/>
  <cp:version/>
  <cp:contentType/>
  <cp:contentStatus/>
</cp:coreProperties>
</file>